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lan Kutluev\Desktop\Приобретение ЗИП к ЗМГ-80х35\"/>
    </mc:Choice>
  </mc:AlternateContent>
  <bookViews>
    <workbookView xWindow="720" yWindow="585" windowWidth="27555" windowHeight="12120"/>
  </bookViews>
  <sheets>
    <sheet name="форма КП" sheetId="1" r:id="rId1"/>
  </sheets>
  <externalReferences>
    <externalReference r:id="rId2"/>
  </externalReferences>
  <definedNames>
    <definedName name="_xlnm.Print_Area" localSheetId="0">'форма КП'!$A$1:$G$85</definedName>
  </definedNames>
  <calcPr calcId="162913" refMode="R1C1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</calcChain>
</file>

<file path=xl/sharedStrings.xml><?xml version="1.0" encoding="utf-8"?>
<sst xmlns="http://schemas.openxmlformats.org/spreadsheetml/2006/main" count="32" uniqueCount="32">
  <si>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</si>
  <si>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</si>
  <si>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</si>
  <si>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</si>
  <si>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</si>
  <si>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</si>
  <si>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</si>
  <si>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</si>
  <si>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</si>
  <si>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</si>
  <si>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</si>
  <si>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</si>
  <si>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</si>
  <si>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</si>
  <si>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Цена с НДС за ед, руб.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</si>
  <si>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</si>
  <si>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</t>
    </r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</si>
  <si>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</si>
  <si>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</si>
  <si>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</si>
  <si>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 60-90 дней).</t>
    </r>
  </si>
  <si>
    <t>Закупка</t>
  </si>
  <si>
    <t>Наименование детали, узла</t>
  </si>
  <si>
    <t>подпись</t>
  </si>
  <si>
    <t>Должность</t>
  </si>
  <si>
    <t>Каталожный номер</t>
  </si>
  <si>
    <t>Сумма без НДС, руб.</t>
  </si>
  <si>
    <t>Сумма с НДС,  руб.</t>
  </si>
  <si>
    <t>Кол-во, шт.</t>
  </si>
  <si>
    <t>Цену необходимо указывать с учетом транспортных расходов до г. Нижневартовска.</t>
  </si>
  <si>
    <t>Приобретение ЗИП к ЗМГ-80х35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</si>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</sst>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2" borderId="0" xfId="0" applyFill="1"/>
    <xf numFmtId="0" fontId="6" fillId="2" borderId="1" xfId="0" applyFont="1" applyFill="1" applyBorder="1" applyAlignment="1">
      <alignment horizontal="left"/>
    </xf>
    <xf numFmtId="49" fontId="8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3" fontId="10" fillId="0" borderId="3" xfId="0" applyNumberFormat="1" applyFont="1" applyBorder="1" applyAlignment="1">
      <alignment horizontal="center" shrinkToFi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slan%20Kutluev/Desktop/&#1050;&#1086;&#1087;&#1080;&#1103;%20&#1053;&#1072;&#1087;&#1088;&#1072;&#1074;&#1083;&#1103;&#1102;&#1097;&#1072;&#1103;%20&#1092;&#1086;&#1088;&#1084;&#1072;%20&#1047;&#1048;&#1055;%20&#1082;%20&#1047;&#1052;&#1043;-80-35%20(1209485%20v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иант 2"/>
      <sheetName val="Техническое задание (приложение"/>
      <sheetName val="Лист3"/>
    </sheetNames>
    <sheetDataSet>
      <sheetData sheetId="0"/>
      <sheetData sheetId="1">
        <row r="6">
          <cell r="B6" t="str">
            <v>Задвижка гидравлическая ЗМГ 80х35</v>
          </cell>
          <cell r="D6">
            <v>25</v>
          </cell>
        </row>
        <row r="7">
          <cell r="B7" t="str">
            <v>Штурвал 3201.100</v>
          </cell>
          <cell r="D7">
            <v>4</v>
          </cell>
        </row>
        <row r="8">
          <cell r="B8" t="str">
            <v>Клапан обратный 3201.300</v>
          </cell>
          <cell r="D8">
            <v>60</v>
          </cell>
        </row>
        <row r="9">
          <cell r="B9" t="str">
            <v>Стакан 3207.200</v>
          </cell>
          <cell r="D9">
            <v>10</v>
          </cell>
        </row>
        <row r="10">
          <cell r="B10" t="str">
            <v>Корпус 3207.001</v>
          </cell>
          <cell r="D10">
            <v>3</v>
          </cell>
        </row>
        <row r="11">
          <cell r="B11" t="str">
            <v>Крышка 3207.002</v>
          </cell>
          <cell r="D11">
            <v>3</v>
          </cell>
        </row>
        <row r="12">
          <cell r="B12" t="str">
            <v>Шибер 3207.003</v>
          </cell>
          <cell r="D12">
            <v>10</v>
          </cell>
        </row>
        <row r="13">
          <cell r="B13" t="str">
            <v>Седло 3205.004</v>
          </cell>
          <cell r="D13">
            <v>60</v>
          </cell>
        </row>
        <row r="14">
          <cell r="B14" t="str">
            <v>Пружина 3205.005</v>
          </cell>
          <cell r="D14">
            <v>60</v>
          </cell>
        </row>
        <row r="15">
          <cell r="B15" t="str">
            <v>Винт 3207.006</v>
          </cell>
          <cell r="D15">
            <v>30</v>
          </cell>
        </row>
        <row r="16">
          <cell r="B16" t="str">
            <v>Толкатель 3207.007</v>
          </cell>
          <cell r="D16">
            <v>10</v>
          </cell>
        </row>
        <row r="17">
          <cell r="B17" t="str">
            <v>Цилиндр 2748.054</v>
          </cell>
          <cell r="D17">
            <v>30</v>
          </cell>
        </row>
        <row r="18">
          <cell r="B18" t="str">
            <v>Поршень 3207.009</v>
          </cell>
          <cell r="D18">
            <v>30</v>
          </cell>
        </row>
        <row r="19">
          <cell r="B19" t="str">
            <v>Крышка 3207.010</v>
          </cell>
          <cell r="D19">
            <v>3</v>
          </cell>
        </row>
        <row r="20">
          <cell r="B20" t="str">
            <v>Стакан 3207.011</v>
          </cell>
          <cell r="D20">
            <v>3</v>
          </cell>
        </row>
        <row r="21">
          <cell r="B21" t="str">
            <v>Шток 3207.013</v>
          </cell>
          <cell r="D21">
            <v>10</v>
          </cell>
        </row>
        <row r="22">
          <cell r="B22" t="str">
            <v>Гайка 3207.014</v>
          </cell>
          <cell r="D22">
            <v>10</v>
          </cell>
        </row>
        <row r="23">
          <cell r="B23" t="str">
            <v>Шторка 3205.015</v>
          </cell>
          <cell r="D23">
            <v>10</v>
          </cell>
        </row>
        <row r="24">
          <cell r="B24" t="str">
            <v>Кольцо 2745.207</v>
          </cell>
          <cell r="D24">
            <v>60</v>
          </cell>
        </row>
        <row r="25">
          <cell r="B25" t="str">
            <v>Шток 3207.018</v>
          </cell>
          <cell r="D25">
            <v>10</v>
          </cell>
        </row>
        <row r="26">
          <cell r="B26" t="str">
            <v>Гайка 3207.019</v>
          </cell>
          <cell r="D26">
            <v>10</v>
          </cell>
        </row>
        <row r="27">
          <cell r="B27" t="str">
            <v>Кольцо 3207.021</v>
          </cell>
          <cell r="D27">
            <v>10</v>
          </cell>
        </row>
        <row r="28">
          <cell r="B28" t="str">
            <v>Кольцо 3207.022</v>
          </cell>
          <cell r="D28">
            <v>60</v>
          </cell>
        </row>
        <row r="29">
          <cell r="B29" t="str">
            <v>Кольцо 3207.023</v>
          </cell>
          <cell r="D29">
            <v>10</v>
          </cell>
        </row>
        <row r="30">
          <cell r="B30" t="str">
            <v>Кольцо 3205.021</v>
          </cell>
          <cell r="D30">
            <v>60</v>
          </cell>
        </row>
        <row r="31">
          <cell r="B31" t="str">
            <v>Кольцо 3207.024</v>
          </cell>
          <cell r="D31">
            <v>60</v>
          </cell>
        </row>
        <row r="32">
          <cell r="B32" t="str">
            <v>Кольцо 3207.025</v>
          </cell>
          <cell r="D32">
            <v>60</v>
          </cell>
        </row>
        <row r="33">
          <cell r="B33" t="str">
            <v>Кольцо 3207.026</v>
          </cell>
          <cell r="D33">
            <v>30</v>
          </cell>
        </row>
        <row r="34">
          <cell r="B34" t="str">
            <v>Кольцо 3207.027</v>
          </cell>
          <cell r="D34">
            <v>30</v>
          </cell>
        </row>
        <row r="35">
          <cell r="B35" t="str">
            <v>Манжета 3207.028</v>
          </cell>
          <cell r="D35">
            <v>60</v>
          </cell>
        </row>
        <row r="36">
          <cell r="B36" t="str">
            <v>Винт 3207.032</v>
          </cell>
          <cell r="D36">
            <v>10</v>
          </cell>
        </row>
        <row r="37">
          <cell r="B37" t="str">
            <v>Шайба 3207.033</v>
          </cell>
          <cell r="D37">
            <v>10</v>
          </cell>
        </row>
        <row r="38">
          <cell r="B38" t="str">
            <v>Грязесьемник 3207.031</v>
          </cell>
          <cell r="D38">
            <v>60</v>
          </cell>
        </row>
        <row r="39">
          <cell r="B39" t="str">
            <v>Корпус ЗМГ-80х35-01 00.001</v>
          </cell>
          <cell r="D39">
            <v>3</v>
          </cell>
        </row>
        <row r="40">
          <cell r="B40" t="str">
            <v>Крышка ЗМГ-80х35 00.004</v>
          </cell>
          <cell r="D40">
            <v>3</v>
          </cell>
        </row>
        <row r="41">
          <cell r="B41" t="str">
            <v>Крышка нижняя ЗМГ-80х35 00.005</v>
          </cell>
          <cell r="D41">
            <v>3</v>
          </cell>
        </row>
        <row r="42">
          <cell r="B42" t="str">
            <v>Шибер ЗМГ-80х35-01 00.006</v>
          </cell>
          <cell r="D42">
            <v>30</v>
          </cell>
        </row>
        <row r="43">
          <cell r="B43" t="str">
            <v>Шток ЗМГ-80х35 00.009</v>
          </cell>
          <cell r="D43">
            <v>20</v>
          </cell>
        </row>
        <row r="44">
          <cell r="B44" t="str">
            <v>Поршень ЗМГ-80х35 00.011</v>
          </cell>
          <cell r="D44">
            <v>10</v>
          </cell>
        </row>
        <row r="45">
          <cell r="B45" t="str">
            <v>Винт ЗМГ-80х35 00.012</v>
          </cell>
          <cell r="D45">
            <v>20</v>
          </cell>
        </row>
        <row r="46">
          <cell r="B46" t="str">
            <v>Крышка верхняя ЗМГ-80х35 00.013</v>
          </cell>
          <cell r="D46">
            <v>10</v>
          </cell>
        </row>
        <row r="47">
          <cell r="B47" t="str">
            <v>Втулка стопорная ЗМГ-80х35 00.015</v>
          </cell>
          <cell r="D47">
            <v>3</v>
          </cell>
        </row>
        <row r="48">
          <cell r="B48" t="str">
            <v>Цилиндр ЗМГ-80х35 00.016</v>
          </cell>
          <cell r="D48">
            <v>20</v>
          </cell>
        </row>
        <row r="49">
          <cell r="B49" t="str">
            <v>Шток малый ЗМГ-80х35 00.017</v>
          </cell>
          <cell r="D49">
            <v>10</v>
          </cell>
        </row>
        <row r="50">
          <cell r="B50" t="str">
            <v>Стакан ЗМГ-80х35 00.018</v>
          </cell>
          <cell r="D50">
            <v>10</v>
          </cell>
        </row>
        <row r="51">
          <cell r="B51" t="str">
            <v>Штуцер ЗМГ-80х35 00.014</v>
          </cell>
          <cell r="D51">
            <v>10</v>
          </cell>
        </row>
        <row r="52">
          <cell r="B52" t="str">
            <v>Прокладка ЗМГ-80х35 00.003</v>
          </cell>
          <cell r="D52">
            <v>50</v>
          </cell>
        </row>
        <row r="53">
          <cell r="B53" t="str">
            <v>Седло ЗМГ-80х35 00.007</v>
          </cell>
          <cell r="D53">
            <v>100</v>
          </cell>
        </row>
        <row r="54">
          <cell r="B54" t="str">
            <v>Кольцо ЗМГ-80х35 00.012</v>
          </cell>
          <cell r="D54">
            <v>120</v>
          </cell>
        </row>
        <row r="55">
          <cell r="B55" t="str">
            <v>Кольцо  032-037-30 ГОСТ 9833-73</v>
          </cell>
          <cell r="D55">
            <v>100</v>
          </cell>
        </row>
        <row r="56">
          <cell r="B56" t="str">
            <v>Кольцо  045-05-30  ГОСТ 9833-73</v>
          </cell>
          <cell r="D56">
            <v>100</v>
          </cell>
        </row>
        <row r="57">
          <cell r="B57" t="str">
            <v>Кольцо  095-105-58 ГОСТ 9833-73</v>
          </cell>
          <cell r="D57">
            <v>100</v>
          </cell>
        </row>
        <row r="58">
          <cell r="B58" t="str">
            <v>Кольцо  нажимное КН 32х52-2 ГОСТ 22704-77</v>
          </cell>
          <cell r="D58">
            <v>60</v>
          </cell>
        </row>
        <row r="59">
          <cell r="B59" t="str">
            <v>Кольцо  опорное КО 32х52-2 ГОСТ 22704-77</v>
          </cell>
          <cell r="D59">
            <v>60</v>
          </cell>
        </row>
        <row r="60">
          <cell r="B60" t="str">
            <v>Манжета М 32х52-2 ГОСТ 22704-77</v>
          </cell>
          <cell r="D60">
            <v>420</v>
          </cell>
        </row>
        <row r="61">
          <cell r="B61" t="str">
            <v>Клапан сбросной</v>
          </cell>
          <cell r="D61">
            <v>30</v>
          </cell>
        </row>
        <row r="62">
          <cell r="B62" t="str">
            <v>Клапан обратный</v>
          </cell>
          <cell r="D62">
            <v>30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view="pageBreakPreview" topLeftCell="A49" zoomScale="85" zoomScaleNormal="87" zoomScaleSheetLayoutView="85" workbookViewId="0">
      <selection activeCell="E71" sqref="E71"/>
    </sheetView>
  </sheetViews>
  <sheetFormatPr defaultRowHeight="15" x14ac:dyDescent="0.25"/>
  <cols>
    <col min="1" max="1" width="16" style="2" customWidth="1"/>
    <col min="2" max="2" width="62.85546875" customWidth="1"/>
    <col min="3" max="3" width="17.7109375" customWidth="1"/>
    <col min="4" max="4" width="13.5703125" customWidth="1"/>
    <col min="5" max="5" width="20.5703125" customWidth="1"/>
    <col min="6" max="6" width="20.28515625" customWidth="1"/>
    <col min="7" max="7" width="20" style="5" customWidth="1"/>
  </cols>
  <sheetData>
    <row r="1" spans="1:7" ht="18.75" x14ac:dyDescent="0.3">
      <c r="A1" s="11" t="s">
        <v>0</v>
      </c>
      <c r="B1" s="12" t="s">
        <v>6</v>
      </c>
      <c r="C1" s="23"/>
      <c r="D1" s="1"/>
      <c r="E1" s="1"/>
      <c r="F1" s="1"/>
      <c r="G1" s="4"/>
    </row>
    <row r="2" spans="1:7" ht="30.75" customHeight="1" x14ac:dyDescent="0.3">
      <c r="A2" s="11" t="s">
        <v>1</v>
      </c>
      <c r="B2" s="13"/>
      <c r="C2" s="23"/>
      <c r="D2" s="1"/>
      <c r="E2" s="11" t="s">
        <v>19</v>
      </c>
      <c r="F2" s="13"/>
      <c r="G2" s="4"/>
    </row>
    <row r="3" spans="1:7" ht="21" customHeight="1" x14ac:dyDescent="0.25"/>
    <row r="4" spans="1:7" ht="24.75" customHeight="1" x14ac:dyDescent="0.3">
      <c r="A4" s="11" t="s">
        <v>21</v>
      </c>
      <c r="B4" s="27" t="s">
        <v>30</v>
      </c>
      <c r="C4" s="27"/>
      <c r="D4" s="27"/>
    </row>
    <row r="5" spans="1:7" ht="26.25" customHeight="1" x14ac:dyDescent="0.25"/>
    <row r="6" spans="1:7" s="2" customFormat="1" ht="37.5" x14ac:dyDescent="0.25">
      <c r="A6" s="17" t="s">
        <v>2</v>
      </c>
      <c r="B6" s="17" t="s">
        <v>22</v>
      </c>
      <c r="C6" s="17" t="s">
        <v>25</v>
      </c>
      <c r="D6" s="17" t="s">
        <v>28</v>
      </c>
      <c r="E6" s="17" t="s">
        <v>14</v>
      </c>
      <c r="F6" s="17" t="s">
        <v>26</v>
      </c>
      <c r="G6" s="17" t="s">
        <v>27</v>
      </c>
    </row>
    <row r="7" spans="1:7" s="2" customFormat="1" ht="18.75" x14ac:dyDescent="0.25">
      <c r="A7" s="17">
        <v>1</v>
      </c>
      <c r="B7" s="32" t="str">
        <f>'[1]Техническое задание (приложение'!B6</f>
        <v>Задвижка гидравлическая ЗМГ 80х35</v>
      </c>
      <c r="C7" s="17"/>
      <c r="D7" s="33">
        <f>'[1]Техническое задание (приложение'!D6</f>
        <v>25</v>
      </c>
      <c r="E7" s="17"/>
      <c r="F7" s="17"/>
      <c r="G7" s="17"/>
    </row>
    <row r="8" spans="1:7" s="2" customFormat="1" ht="18.75" x14ac:dyDescent="0.25">
      <c r="A8" s="17">
        <v>2</v>
      </c>
      <c r="B8" s="32" t="str">
        <f>'[1]Техническое задание (приложение'!B7</f>
        <v>Штурвал 3201.100</v>
      </c>
      <c r="C8" s="17"/>
      <c r="D8" s="33">
        <f>'[1]Техническое задание (приложение'!D7</f>
        <v>4</v>
      </c>
      <c r="E8" s="17"/>
      <c r="F8" s="17"/>
      <c r="G8" s="17"/>
    </row>
    <row r="9" spans="1:7" s="2" customFormat="1" ht="18.75" x14ac:dyDescent="0.25">
      <c r="A9" s="17">
        <v>3</v>
      </c>
      <c r="B9" s="32" t="str">
        <f>'[1]Техническое задание (приложение'!B8</f>
        <v>Клапан обратный 3201.300</v>
      </c>
      <c r="C9" s="17"/>
      <c r="D9" s="33">
        <f>'[1]Техническое задание (приложение'!D8</f>
        <v>60</v>
      </c>
      <c r="E9" s="17"/>
      <c r="F9" s="17"/>
      <c r="G9" s="17"/>
    </row>
    <row r="10" spans="1:7" s="2" customFormat="1" ht="18.75" x14ac:dyDescent="0.25">
      <c r="A10" s="17">
        <v>4</v>
      </c>
      <c r="B10" s="32" t="str">
        <f>'[1]Техническое задание (приложение'!B9</f>
        <v>Стакан 3207.200</v>
      </c>
      <c r="C10" s="17"/>
      <c r="D10" s="33">
        <f>'[1]Техническое задание (приложение'!D9</f>
        <v>10</v>
      </c>
      <c r="E10" s="17"/>
      <c r="F10" s="17"/>
      <c r="G10" s="17"/>
    </row>
    <row r="11" spans="1:7" s="2" customFormat="1" ht="18.75" x14ac:dyDescent="0.25">
      <c r="A11" s="17">
        <v>5</v>
      </c>
      <c r="B11" s="32" t="str">
        <f>'[1]Техническое задание (приложение'!B10</f>
        <v>Корпус 3207.001</v>
      </c>
      <c r="C11" s="17"/>
      <c r="D11" s="33">
        <f>'[1]Техническое задание (приложение'!D10</f>
        <v>3</v>
      </c>
      <c r="E11" s="17"/>
      <c r="F11" s="17"/>
      <c r="G11" s="17"/>
    </row>
    <row r="12" spans="1:7" s="2" customFormat="1" ht="18.75" x14ac:dyDescent="0.25">
      <c r="A12" s="17">
        <v>6</v>
      </c>
      <c r="B12" s="32" t="str">
        <f>'[1]Техническое задание (приложение'!B11</f>
        <v>Крышка 3207.002</v>
      </c>
      <c r="C12" s="17"/>
      <c r="D12" s="33">
        <f>'[1]Техническое задание (приложение'!D11</f>
        <v>3</v>
      </c>
      <c r="E12" s="17"/>
      <c r="F12" s="17"/>
      <c r="G12" s="17"/>
    </row>
    <row r="13" spans="1:7" s="2" customFormat="1" ht="18.75" x14ac:dyDescent="0.25">
      <c r="A13" s="17">
        <v>7</v>
      </c>
      <c r="B13" s="32" t="str">
        <f>'[1]Техническое задание (приложение'!B12</f>
        <v>Шибер 3207.003</v>
      </c>
      <c r="C13" s="17"/>
      <c r="D13" s="33">
        <f>'[1]Техническое задание (приложение'!D12</f>
        <v>10</v>
      </c>
      <c r="E13" s="17"/>
      <c r="F13" s="17"/>
      <c r="G13" s="17"/>
    </row>
    <row r="14" spans="1:7" s="2" customFormat="1" ht="18.75" x14ac:dyDescent="0.25">
      <c r="A14" s="17">
        <v>8</v>
      </c>
      <c r="B14" s="32" t="str">
        <f>'[1]Техническое задание (приложение'!B13</f>
        <v>Седло 3205.004</v>
      </c>
      <c r="C14" s="17"/>
      <c r="D14" s="33">
        <f>'[1]Техническое задание (приложение'!D13</f>
        <v>60</v>
      </c>
      <c r="E14" s="17"/>
      <c r="F14" s="17"/>
      <c r="G14" s="17"/>
    </row>
    <row r="15" spans="1:7" s="2" customFormat="1" ht="18.75" x14ac:dyDescent="0.25">
      <c r="A15" s="17">
        <v>9</v>
      </c>
      <c r="B15" s="32" t="str">
        <f>'[1]Техническое задание (приложение'!B14</f>
        <v>Пружина 3205.005</v>
      </c>
      <c r="C15" s="17"/>
      <c r="D15" s="33">
        <f>'[1]Техническое задание (приложение'!D14</f>
        <v>60</v>
      </c>
      <c r="E15" s="17"/>
      <c r="F15" s="17"/>
      <c r="G15" s="17"/>
    </row>
    <row r="16" spans="1:7" s="2" customFormat="1" ht="18.75" x14ac:dyDescent="0.25">
      <c r="A16" s="17">
        <v>10</v>
      </c>
      <c r="B16" s="32" t="str">
        <f>'[1]Техническое задание (приложение'!B15</f>
        <v>Винт 3207.006</v>
      </c>
      <c r="C16" s="17"/>
      <c r="D16" s="33">
        <f>'[1]Техническое задание (приложение'!D15</f>
        <v>30</v>
      </c>
      <c r="E16" s="17"/>
      <c r="F16" s="17"/>
      <c r="G16" s="17"/>
    </row>
    <row r="17" spans="1:7" s="2" customFormat="1" ht="18.75" x14ac:dyDescent="0.25">
      <c r="A17" s="17">
        <v>11</v>
      </c>
      <c r="B17" s="32" t="str">
        <f>'[1]Техническое задание (приложение'!B16</f>
        <v>Толкатель 3207.007</v>
      </c>
      <c r="C17" s="17"/>
      <c r="D17" s="33">
        <f>'[1]Техническое задание (приложение'!D16</f>
        <v>10</v>
      </c>
      <c r="E17" s="17"/>
      <c r="F17" s="17"/>
      <c r="G17" s="17"/>
    </row>
    <row r="18" spans="1:7" s="2" customFormat="1" ht="18.75" x14ac:dyDescent="0.25">
      <c r="A18" s="17">
        <v>12</v>
      </c>
      <c r="B18" s="32" t="str">
        <f>'[1]Техническое задание (приложение'!B17</f>
        <v>Цилиндр 2748.054</v>
      </c>
      <c r="C18" s="17"/>
      <c r="D18" s="33">
        <f>'[1]Техническое задание (приложение'!D17</f>
        <v>30</v>
      </c>
      <c r="E18" s="17"/>
      <c r="F18" s="17"/>
      <c r="G18" s="17"/>
    </row>
    <row r="19" spans="1:7" s="2" customFormat="1" ht="18.75" x14ac:dyDescent="0.25">
      <c r="A19" s="17">
        <v>13</v>
      </c>
      <c r="B19" s="32" t="str">
        <f>'[1]Техническое задание (приложение'!B18</f>
        <v>Поршень 3207.009</v>
      </c>
      <c r="C19" s="17"/>
      <c r="D19" s="33">
        <f>'[1]Техническое задание (приложение'!D18</f>
        <v>30</v>
      </c>
      <c r="E19" s="17"/>
      <c r="F19" s="17"/>
      <c r="G19" s="17"/>
    </row>
    <row r="20" spans="1:7" s="2" customFormat="1" ht="18.75" x14ac:dyDescent="0.25">
      <c r="A20" s="17">
        <v>14</v>
      </c>
      <c r="B20" s="32" t="str">
        <f>'[1]Техническое задание (приложение'!B19</f>
        <v>Крышка 3207.010</v>
      </c>
      <c r="C20" s="17"/>
      <c r="D20" s="33">
        <f>'[1]Техническое задание (приложение'!D19</f>
        <v>3</v>
      </c>
      <c r="E20" s="17"/>
      <c r="F20" s="17"/>
      <c r="G20" s="17"/>
    </row>
    <row r="21" spans="1:7" s="2" customFormat="1" ht="18.75" x14ac:dyDescent="0.25">
      <c r="A21" s="17">
        <v>15</v>
      </c>
      <c r="B21" s="32" t="str">
        <f>'[1]Техническое задание (приложение'!B20</f>
        <v>Стакан 3207.011</v>
      </c>
      <c r="C21" s="17"/>
      <c r="D21" s="33">
        <f>'[1]Техническое задание (приложение'!D20</f>
        <v>3</v>
      </c>
      <c r="E21" s="17"/>
      <c r="F21" s="17"/>
      <c r="G21" s="17"/>
    </row>
    <row r="22" spans="1:7" s="2" customFormat="1" ht="18.75" x14ac:dyDescent="0.25">
      <c r="A22" s="17">
        <v>16</v>
      </c>
      <c r="B22" s="32" t="str">
        <f>'[1]Техническое задание (приложение'!B21</f>
        <v>Шток 3207.013</v>
      </c>
      <c r="C22" s="17"/>
      <c r="D22" s="33">
        <f>'[1]Техническое задание (приложение'!D21</f>
        <v>10</v>
      </c>
      <c r="E22" s="17"/>
      <c r="F22" s="17"/>
      <c r="G22" s="17"/>
    </row>
    <row r="23" spans="1:7" s="2" customFormat="1" ht="18.75" x14ac:dyDescent="0.25">
      <c r="A23" s="17">
        <v>17</v>
      </c>
      <c r="B23" s="32" t="str">
        <f>'[1]Техническое задание (приложение'!B22</f>
        <v>Гайка 3207.014</v>
      </c>
      <c r="C23" s="17"/>
      <c r="D23" s="33">
        <f>'[1]Техническое задание (приложение'!D22</f>
        <v>10</v>
      </c>
      <c r="E23" s="17"/>
      <c r="F23" s="17"/>
      <c r="G23" s="17"/>
    </row>
    <row r="24" spans="1:7" s="2" customFormat="1" ht="18.75" x14ac:dyDescent="0.25">
      <c r="A24" s="17">
        <v>18</v>
      </c>
      <c r="B24" s="32" t="str">
        <f>'[1]Техническое задание (приложение'!B23</f>
        <v>Шторка 3205.015</v>
      </c>
      <c r="C24" s="17"/>
      <c r="D24" s="33">
        <f>'[1]Техническое задание (приложение'!D23</f>
        <v>10</v>
      </c>
      <c r="E24" s="17"/>
      <c r="F24" s="17"/>
      <c r="G24" s="17"/>
    </row>
    <row r="25" spans="1:7" s="2" customFormat="1" ht="18.75" x14ac:dyDescent="0.25">
      <c r="A25" s="17">
        <v>19</v>
      </c>
      <c r="B25" s="32" t="str">
        <f>'[1]Техническое задание (приложение'!B24</f>
        <v>Кольцо 2745.207</v>
      </c>
      <c r="C25" s="17"/>
      <c r="D25" s="33">
        <f>'[1]Техническое задание (приложение'!D24</f>
        <v>60</v>
      </c>
      <c r="E25" s="17"/>
      <c r="F25" s="17"/>
      <c r="G25" s="17"/>
    </row>
    <row r="26" spans="1:7" s="2" customFormat="1" ht="18.75" x14ac:dyDescent="0.25">
      <c r="A26" s="17">
        <v>20</v>
      </c>
      <c r="B26" s="32" t="str">
        <f>'[1]Техническое задание (приложение'!B25</f>
        <v>Шток 3207.018</v>
      </c>
      <c r="C26" s="17"/>
      <c r="D26" s="33">
        <f>'[1]Техническое задание (приложение'!D25</f>
        <v>10</v>
      </c>
      <c r="E26" s="17"/>
      <c r="F26" s="17"/>
      <c r="G26" s="17"/>
    </row>
    <row r="27" spans="1:7" s="2" customFormat="1" ht="18.75" x14ac:dyDescent="0.25">
      <c r="A27" s="17">
        <v>21</v>
      </c>
      <c r="B27" s="32" t="str">
        <f>'[1]Техническое задание (приложение'!B26</f>
        <v>Гайка 3207.019</v>
      </c>
      <c r="C27" s="17"/>
      <c r="D27" s="33">
        <f>'[1]Техническое задание (приложение'!D26</f>
        <v>10</v>
      </c>
      <c r="E27" s="17"/>
      <c r="F27" s="17"/>
      <c r="G27" s="17"/>
    </row>
    <row r="28" spans="1:7" s="2" customFormat="1" ht="18.75" x14ac:dyDescent="0.25">
      <c r="A28" s="17">
        <v>22</v>
      </c>
      <c r="B28" s="32" t="str">
        <f>'[1]Техническое задание (приложение'!B27</f>
        <v>Кольцо 3207.021</v>
      </c>
      <c r="C28" s="17"/>
      <c r="D28" s="33">
        <f>'[1]Техническое задание (приложение'!D27</f>
        <v>10</v>
      </c>
      <c r="E28" s="17"/>
      <c r="F28" s="17"/>
      <c r="G28" s="17"/>
    </row>
    <row r="29" spans="1:7" s="2" customFormat="1" ht="18.75" x14ac:dyDescent="0.25">
      <c r="A29" s="17">
        <v>23</v>
      </c>
      <c r="B29" s="32" t="str">
        <f>'[1]Техническое задание (приложение'!B28</f>
        <v>Кольцо 3207.022</v>
      </c>
      <c r="C29" s="17"/>
      <c r="D29" s="33">
        <f>'[1]Техническое задание (приложение'!D28</f>
        <v>60</v>
      </c>
      <c r="E29" s="17"/>
      <c r="F29" s="17"/>
      <c r="G29" s="17"/>
    </row>
    <row r="30" spans="1:7" s="2" customFormat="1" ht="18.75" x14ac:dyDescent="0.25">
      <c r="A30" s="17">
        <v>24</v>
      </c>
      <c r="B30" s="32" t="str">
        <f>'[1]Техническое задание (приложение'!B29</f>
        <v>Кольцо 3207.023</v>
      </c>
      <c r="C30" s="17"/>
      <c r="D30" s="33">
        <f>'[1]Техническое задание (приложение'!D29</f>
        <v>10</v>
      </c>
      <c r="E30" s="17"/>
      <c r="F30" s="17"/>
      <c r="G30" s="17"/>
    </row>
    <row r="31" spans="1:7" s="2" customFormat="1" ht="18.75" x14ac:dyDescent="0.25">
      <c r="A31" s="17">
        <v>25</v>
      </c>
      <c r="B31" s="32" t="str">
        <f>'[1]Техническое задание (приложение'!B30</f>
        <v>Кольцо 3205.021</v>
      </c>
      <c r="C31" s="17"/>
      <c r="D31" s="33">
        <f>'[1]Техническое задание (приложение'!D30</f>
        <v>60</v>
      </c>
      <c r="E31" s="17"/>
      <c r="F31" s="17"/>
      <c r="G31" s="17"/>
    </row>
    <row r="32" spans="1:7" s="2" customFormat="1" ht="18.75" x14ac:dyDescent="0.25">
      <c r="A32" s="17">
        <v>26</v>
      </c>
      <c r="B32" s="32" t="str">
        <f>'[1]Техническое задание (приложение'!B31</f>
        <v>Кольцо 3207.024</v>
      </c>
      <c r="C32" s="17"/>
      <c r="D32" s="33">
        <f>'[1]Техническое задание (приложение'!D31</f>
        <v>60</v>
      </c>
      <c r="E32" s="17"/>
      <c r="F32" s="17"/>
      <c r="G32" s="17"/>
    </row>
    <row r="33" spans="1:7" s="2" customFormat="1" ht="18.75" x14ac:dyDescent="0.25">
      <c r="A33" s="17">
        <v>27</v>
      </c>
      <c r="B33" s="32" t="str">
        <f>'[1]Техническое задание (приложение'!B32</f>
        <v>Кольцо 3207.025</v>
      </c>
      <c r="C33" s="17"/>
      <c r="D33" s="33">
        <f>'[1]Техническое задание (приложение'!D32</f>
        <v>60</v>
      </c>
      <c r="E33" s="17"/>
      <c r="F33" s="17"/>
      <c r="G33" s="17"/>
    </row>
    <row r="34" spans="1:7" s="2" customFormat="1" ht="18.75" x14ac:dyDescent="0.25">
      <c r="A34" s="17">
        <v>28</v>
      </c>
      <c r="B34" s="32" t="str">
        <f>'[1]Техническое задание (приложение'!B33</f>
        <v>Кольцо 3207.026</v>
      </c>
      <c r="C34" s="17"/>
      <c r="D34" s="33">
        <f>'[1]Техническое задание (приложение'!D33</f>
        <v>30</v>
      </c>
      <c r="E34" s="17"/>
      <c r="F34" s="17"/>
      <c r="G34" s="17"/>
    </row>
    <row r="35" spans="1:7" s="2" customFormat="1" ht="18.75" x14ac:dyDescent="0.25">
      <c r="A35" s="17">
        <v>29</v>
      </c>
      <c r="B35" s="32" t="str">
        <f>'[1]Техническое задание (приложение'!B34</f>
        <v>Кольцо 3207.027</v>
      </c>
      <c r="C35" s="17"/>
      <c r="D35" s="33">
        <f>'[1]Техническое задание (приложение'!D34</f>
        <v>30</v>
      </c>
      <c r="E35" s="17"/>
      <c r="F35" s="17"/>
      <c r="G35" s="17"/>
    </row>
    <row r="36" spans="1:7" s="2" customFormat="1" ht="18.75" x14ac:dyDescent="0.25">
      <c r="A36" s="17">
        <v>30</v>
      </c>
      <c r="B36" s="32" t="str">
        <f>'[1]Техническое задание (приложение'!B35</f>
        <v>Манжета 3207.028</v>
      </c>
      <c r="C36" s="17"/>
      <c r="D36" s="33">
        <f>'[1]Техническое задание (приложение'!D35</f>
        <v>60</v>
      </c>
      <c r="E36" s="17"/>
      <c r="F36" s="17"/>
      <c r="G36" s="17"/>
    </row>
    <row r="37" spans="1:7" s="2" customFormat="1" ht="18.75" x14ac:dyDescent="0.25">
      <c r="A37" s="17">
        <v>31</v>
      </c>
      <c r="B37" s="32" t="str">
        <f>'[1]Техническое задание (приложение'!B36</f>
        <v>Винт 3207.032</v>
      </c>
      <c r="C37" s="17"/>
      <c r="D37" s="33">
        <f>'[1]Техническое задание (приложение'!D36</f>
        <v>10</v>
      </c>
      <c r="E37" s="17"/>
      <c r="F37" s="17"/>
      <c r="G37" s="17"/>
    </row>
    <row r="38" spans="1:7" s="2" customFormat="1" ht="18.75" x14ac:dyDescent="0.25">
      <c r="A38" s="17">
        <v>32</v>
      </c>
      <c r="B38" s="32" t="str">
        <f>'[1]Техническое задание (приложение'!B37</f>
        <v>Шайба 3207.033</v>
      </c>
      <c r="C38" s="17"/>
      <c r="D38" s="33">
        <f>'[1]Техническое задание (приложение'!D37</f>
        <v>10</v>
      </c>
      <c r="E38" s="17"/>
      <c r="F38" s="17"/>
      <c r="G38" s="17"/>
    </row>
    <row r="39" spans="1:7" s="2" customFormat="1" ht="18.75" x14ac:dyDescent="0.25">
      <c r="A39" s="17">
        <v>33</v>
      </c>
      <c r="B39" s="32" t="str">
        <f>'[1]Техническое задание (приложение'!B38</f>
        <v>Грязесьемник 3207.031</v>
      </c>
      <c r="C39" s="17"/>
      <c r="D39" s="33">
        <f>'[1]Техническое задание (приложение'!D38</f>
        <v>60</v>
      </c>
      <c r="E39" s="17"/>
      <c r="F39" s="17"/>
      <c r="G39" s="17"/>
    </row>
    <row r="40" spans="1:7" s="2" customFormat="1" ht="18.75" x14ac:dyDescent="0.25">
      <c r="A40" s="17">
        <v>34</v>
      </c>
      <c r="B40" s="32" t="str">
        <f>'[1]Техническое задание (приложение'!B39</f>
        <v>Корпус ЗМГ-80х35-01 00.001</v>
      </c>
      <c r="C40" s="17"/>
      <c r="D40" s="33">
        <f>'[1]Техническое задание (приложение'!D39</f>
        <v>3</v>
      </c>
      <c r="E40" s="17"/>
      <c r="F40" s="17"/>
      <c r="G40" s="17"/>
    </row>
    <row r="41" spans="1:7" s="2" customFormat="1" ht="18.75" x14ac:dyDescent="0.25">
      <c r="A41" s="17">
        <v>35</v>
      </c>
      <c r="B41" s="32" t="str">
        <f>'[1]Техническое задание (приложение'!B40</f>
        <v>Крышка ЗМГ-80х35 00.004</v>
      </c>
      <c r="C41" s="17"/>
      <c r="D41" s="33">
        <f>'[1]Техническое задание (приложение'!D40</f>
        <v>3</v>
      </c>
      <c r="E41" s="17"/>
      <c r="F41" s="17"/>
      <c r="G41" s="17"/>
    </row>
    <row r="42" spans="1:7" s="2" customFormat="1" ht="18.75" x14ac:dyDescent="0.25">
      <c r="A42" s="17">
        <v>36</v>
      </c>
      <c r="B42" s="32" t="str">
        <f>'[1]Техническое задание (приложение'!B41</f>
        <v>Крышка нижняя ЗМГ-80х35 00.005</v>
      </c>
      <c r="C42" s="17"/>
      <c r="D42" s="33">
        <f>'[1]Техническое задание (приложение'!D41</f>
        <v>3</v>
      </c>
      <c r="E42" s="17"/>
      <c r="F42" s="17"/>
      <c r="G42" s="17"/>
    </row>
    <row r="43" spans="1:7" s="2" customFormat="1" ht="18.75" x14ac:dyDescent="0.25">
      <c r="A43" s="17">
        <v>37</v>
      </c>
      <c r="B43" s="32" t="str">
        <f>'[1]Техническое задание (приложение'!B42</f>
        <v>Шибер ЗМГ-80х35-01 00.006</v>
      </c>
      <c r="C43" s="17"/>
      <c r="D43" s="33">
        <f>'[1]Техническое задание (приложение'!D42</f>
        <v>30</v>
      </c>
      <c r="E43" s="17"/>
      <c r="F43" s="17"/>
      <c r="G43" s="17"/>
    </row>
    <row r="44" spans="1:7" s="2" customFormat="1" ht="18.75" x14ac:dyDescent="0.25">
      <c r="A44" s="17">
        <v>38</v>
      </c>
      <c r="B44" s="32" t="str">
        <f>'[1]Техническое задание (приложение'!B43</f>
        <v>Шток ЗМГ-80х35 00.009</v>
      </c>
      <c r="C44" s="17"/>
      <c r="D44" s="33">
        <f>'[1]Техническое задание (приложение'!D43</f>
        <v>20</v>
      </c>
      <c r="E44" s="17"/>
      <c r="F44" s="17"/>
      <c r="G44" s="17"/>
    </row>
    <row r="45" spans="1:7" s="2" customFormat="1" ht="18.75" x14ac:dyDescent="0.25">
      <c r="A45" s="17">
        <v>39</v>
      </c>
      <c r="B45" s="32" t="str">
        <f>'[1]Техническое задание (приложение'!B44</f>
        <v>Поршень ЗМГ-80х35 00.011</v>
      </c>
      <c r="C45" s="17"/>
      <c r="D45" s="33">
        <f>'[1]Техническое задание (приложение'!D44</f>
        <v>10</v>
      </c>
      <c r="E45" s="17"/>
      <c r="F45" s="17"/>
      <c r="G45" s="17"/>
    </row>
    <row r="46" spans="1:7" s="2" customFormat="1" ht="18.75" x14ac:dyDescent="0.25">
      <c r="A46" s="17">
        <v>40</v>
      </c>
      <c r="B46" s="32" t="str">
        <f>'[1]Техническое задание (приложение'!B45</f>
        <v>Винт ЗМГ-80х35 00.012</v>
      </c>
      <c r="C46" s="17"/>
      <c r="D46" s="33">
        <f>'[1]Техническое задание (приложение'!D45</f>
        <v>20</v>
      </c>
      <c r="E46" s="17"/>
      <c r="F46" s="17"/>
      <c r="G46" s="17"/>
    </row>
    <row r="47" spans="1:7" s="2" customFormat="1" ht="18.75" x14ac:dyDescent="0.25">
      <c r="A47" s="17">
        <v>41</v>
      </c>
      <c r="B47" s="32" t="str">
        <f>'[1]Техническое задание (приложение'!B46</f>
        <v>Крышка верхняя ЗМГ-80х35 00.013</v>
      </c>
      <c r="C47" s="17"/>
      <c r="D47" s="33">
        <f>'[1]Техническое задание (приложение'!D46</f>
        <v>10</v>
      </c>
      <c r="E47" s="17"/>
      <c r="F47" s="17"/>
      <c r="G47" s="17"/>
    </row>
    <row r="48" spans="1:7" s="2" customFormat="1" ht="18.75" x14ac:dyDescent="0.25">
      <c r="A48" s="17">
        <v>42</v>
      </c>
      <c r="B48" s="32" t="str">
        <f>'[1]Техническое задание (приложение'!B47</f>
        <v>Втулка стопорная ЗМГ-80х35 00.015</v>
      </c>
      <c r="C48" s="17"/>
      <c r="D48" s="33">
        <f>'[1]Техническое задание (приложение'!D47</f>
        <v>3</v>
      </c>
      <c r="E48" s="17"/>
      <c r="F48" s="17"/>
      <c r="G48" s="17"/>
    </row>
    <row r="49" spans="1:7" s="2" customFormat="1" ht="18.75" x14ac:dyDescent="0.25">
      <c r="A49" s="17">
        <v>43</v>
      </c>
      <c r="B49" s="32" t="str">
        <f>'[1]Техническое задание (приложение'!B48</f>
        <v>Цилиндр ЗМГ-80х35 00.016</v>
      </c>
      <c r="C49" s="17"/>
      <c r="D49" s="33">
        <f>'[1]Техническое задание (приложение'!D48</f>
        <v>20</v>
      </c>
      <c r="E49" s="17"/>
      <c r="F49" s="17"/>
      <c r="G49" s="17"/>
    </row>
    <row r="50" spans="1:7" s="2" customFormat="1" ht="18.75" x14ac:dyDescent="0.25">
      <c r="A50" s="17">
        <v>44</v>
      </c>
      <c r="B50" s="32" t="str">
        <f>'[1]Техническое задание (приложение'!B49</f>
        <v>Шток малый ЗМГ-80х35 00.017</v>
      </c>
      <c r="C50" s="17"/>
      <c r="D50" s="33">
        <f>'[1]Техническое задание (приложение'!D49</f>
        <v>10</v>
      </c>
      <c r="E50" s="17"/>
      <c r="F50" s="17"/>
      <c r="G50" s="17"/>
    </row>
    <row r="51" spans="1:7" s="2" customFormat="1" ht="18.75" x14ac:dyDescent="0.25">
      <c r="A51" s="17">
        <v>45</v>
      </c>
      <c r="B51" s="32" t="str">
        <f>'[1]Техническое задание (приложение'!B50</f>
        <v>Стакан ЗМГ-80х35 00.018</v>
      </c>
      <c r="C51" s="17"/>
      <c r="D51" s="33">
        <f>'[1]Техническое задание (приложение'!D50</f>
        <v>10</v>
      </c>
      <c r="E51" s="17"/>
      <c r="F51" s="17"/>
      <c r="G51" s="17"/>
    </row>
    <row r="52" spans="1:7" s="2" customFormat="1" ht="18.75" x14ac:dyDescent="0.25">
      <c r="A52" s="17">
        <v>46</v>
      </c>
      <c r="B52" s="32" t="str">
        <f>'[1]Техническое задание (приложение'!B51</f>
        <v>Штуцер ЗМГ-80х35 00.014</v>
      </c>
      <c r="C52" s="17"/>
      <c r="D52" s="33">
        <f>'[1]Техническое задание (приложение'!D51</f>
        <v>10</v>
      </c>
      <c r="E52" s="17"/>
      <c r="F52" s="17"/>
      <c r="G52" s="17"/>
    </row>
    <row r="53" spans="1:7" s="2" customFormat="1" ht="18.75" x14ac:dyDescent="0.25">
      <c r="A53" s="17">
        <v>47</v>
      </c>
      <c r="B53" s="32" t="str">
        <f>'[1]Техническое задание (приложение'!B52</f>
        <v>Прокладка ЗМГ-80х35 00.003</v>
      </c>
      <c r="C53" s="17"/>
      <c r="D53" s="33">
        <f>'[1]Техническое задание (приложение'!D52</f>
        <v>50</v>
      </c>
      <c r="E53" s="17"/>
      <c r="F53" s="17"/>
      <c r="G53" s="17"/>
    </row>
    <row r="54" spans="1:7" s="2" customFormat="1" ht="18.75" x14ac:dyDescent="0.25">
      <c r="A54" s="17">
        <v>48</v>
      </c>
      <c r="B54" s="32" t="str">
        <f>'[1]Техническое задание (приложение'!B53</f>
        <v>Седло ЗМГ-80х35 00.007</v>
      </c>
      <c r="C54" s="17"/>
      <c r="D54" s="33">
        <f>'[1]Техническое задание (приложение'!D53</f>
        <v>100</v>
      </c>
      <c r="E54" s="17"/>
      <c r="F54" s="17"/>
      <c r="G54" s="17"/>
    </row>
    <row r="55" spans="1:7" s="2" customFormat="1" ht="18.75" x14ac:dyDescent="0.25">
      <c r="A55" s="17">
        <v>49</v>
      </c>
      <c r="B55" s="32" t="str">
        <f>'[1]Техническое задание (приложение'!B54</f>
        <v>Кольцо ЗМГ-80х35 00.012</v>
      </c>
      <c r="C55" s="17"/>
      <c r="D55" s="33">
        <f>'[1]Техническое задание (приложение'!D54</f>
        <v>120</v>
      </c>
      <c r="E55" s="17"/>
      <c r="F55" s="17"/>
      <c r="G55" s="17"/>
    </row>
    <row r="56" spans="1:7" s="2" customFormat="1" ht="18.75" x14ac:dyDescent="0.25">
      <c r="A56" s="17">
        <v>50</v>
      </c>
      <c r="B56" s="32" t="str">
        <f>'[1]Техническое задание (приложение'!B55</f>
        <v>Кольцо  032-037-30 ГОСТ 9833-73</v>
      </c>
      <c r="C56" s="17"/>
      <c r="D56" s="33">
        <f>'[1]Техническое задание (приложение'!D55</f>
        <v>100</v>
      </c>
      <c r="E56" s="17"/>
      <c r="F56" s="17"/>
      <c r="G56" s="17"/>
    </row>
    <row r="57" spans="1:7" s="2" customFormat="1" ht="18.75" x14ac:dyDescent="0.25">
      <c r="A57" s="17">
        <v>51</v>
      </c>
      <c r="B57" s="32" t="str">
        <f>'[1]Техническое задание (приложение'!B56</f>
        <v>Кольцо  045-05-30  ГОСТ 9833-73</v>
      </c>
      <c r="C57" s="17"/>
      <c r="D57" s="33">
        <f>'[1]Техническое задание (приложение'!D56</f>
        <v>100</v>
      </c>
      <c r="E57" s="17"/>
      <c r="F57" s="17"/>
      <c r="G57" s="17"/>
    </row>
    <row r="58" spans="1:7" s="2" customFormat="1" ht="18.75" x14ac:dyDescent="0.25">
      <c r="A58" s="17">
        <v>52</v>
      </c>
      <c r="B58" s="32" t="str">
        <f>'[1]Техническое задание (приложение'!B57</f>
        <v>Кольцо  095-105-58 ГОСТ 9833-73</v>
      </c>
      <c r="C58" s="17"/>
      <c r="D58" s="33">
        <f>'[1]Техническое задание (приложение'!D57</f>
        <v>100</v>
      </c>
      <c r="E58" s="17"/>
      <c r="F58" s="17"/>
      <c r="G58" s="17"/>
    </row>
    <row r="59" spans="1:7" s="2" customFormat="1" ht="18.75" x14ac:dyDescent="0.25">
      <c r="A59" s="17">
        <v>53</v>
      </c>
      <c r="B59" s="32" t="str">
        <f>'[1]Техническое задание (приложение'!B58</f>
        <v>Кольцо  нажимное КН 32х52-2 ГОСТ 22704-77</v>
      </c>
      <c r="C59" s="17"/>
      <c r="D59" s="33">
        <f>'[1]Техническое задание (приложение'!D58</f>
        <v>60</v>
      </c>
      <c r="E59" s="17"/>
      <c r="F59" s="17"/>
      <c r="G59" s="17"/>
    </row>
    <row r="60" spans="1:7" s="2" customFormat="1" ht="18.75" x14ac:dyDescent="0.25">
      <c r="A60" s="17">
        <v>54</v>
      </c>
      <c r="B60" s="32" t="str">
        <f>'[1]Техническое задание (приложение'!B59</f>
        <v>Кольцо  опорное КО 32х52-2 ГОСТ 22704-77</v>
      </c>
      <c r="C60" s="17"/>
      <c r="D60" s="33">
        <f>'[1]Техническое задание (приложение'!D59</f>
        <v>60</v>
      </c>
      <c r="E60" s="17"/>
      <c r="F60" s="17"/>
      <c r="G60" s="17"/>
    </row>
    <row r="61" spans="1:7" s="2" customFormat="1" ht="18.75" x14ac:dyDescent="0.25">
      <c r="A61" s="17">
        <v>55</v>
      </c>
      <c r="B61" s="32" t="str">
        <f>'[1]Техническое задание (приложение'!B60</f>
        <v>Манжета М 32х52-2 ГОСТ 22704-77</v>
      </c>
      <c r="C61" s="17"/>
      <c r="D61" s="33">
        <f>'[1]Техническое задание (приложение'!D60</f>
        <v>420</v>
      </c>
      <c r="E61" s="17"/>
      <c r="F61" s="17"/>
      <c r="G61" s="17"/>
    </row>
    <row r="62" spans="1:7" s="2" customFormat="1" ht="18.75" x14ac:dyDescent="0.25">
      <c r="A62" s="17">
        <v>56</v>
      </c>
      <c r="B62" s="32" t="str">
        <f>'[1]Техническое задание (приложение'!B61</f>
        <v>Клапан сбросной</v>
      </c>
      <c r="C62" s="17"/>
      <c r="D62" s="33">
        <f>'[1]Техническое задание (приложение'!D61</f>
        <v>30</v>
      </c>
      <c r="E62" s="17"/>
      <c r="F62" s="17"/>
      <c r="G62" s="17"/>
    </row>
    <row r="63" spans="1:7" s="2" customFormat="1" ht="18.75" x14ac:dyDescent="0.25">
      <c r="A63" s="17">
        <v>57</v>
      </c>
      <c r="B63" s="32" t="str">
        <f>'[1]Техническое задание (приложение'!B62</f>
        <v>Клапан обратный</v>
      </c>
      <c r="C63" s="17"/>
      <c r="D63" s="33">
        <f>'[1]Техническое задание (приложение'!D62</f>
        <v>30</v>
      </c>
      <c r="E63" s="17"/>
      <c r="F63" s="17"/>
      <c r="G63" s="17"/>
    </row>
    <row r="64" spans="1:7" s="2" customFormat="1" ht="18.75" x14ac:dyDescent="0.3">
      <c r="A64" s="31"/>
      <c r="B64" s="29"/>
      <c r="C64" s="29"/>
      <c r="D64" s="31"/>
      <c r="E64" s="31"/>
      <c r="F64" s="31"/>
      <c r="G64" s="31"/>
    </row>
    <row r="65" spans="1:5" ht="15.75" x14ac:dyDescent="0.25">
      <c r="A65" s="9" t="s">
        <v>20</v>
      </c>
      <c r="B65" s="14"/>
      <c r="C65" s="30"/>
      <c r="D65" s="1"/>
    </row>
    <row r="66" spans="1:5" ht="15.75" x14ac:dyDescent="0.25">
      <c r="A66" s="9" t="s">
        <v>31</v>
      </c>
      <c r="B66" s="14"/>
      <c r="C66" s="28"/>
    </row>
    <row r="67" spans="1:5" ht="15.75" x14ac:dyDescent="0.25">
      <c r="A67" s="9" t="s">
        <v>16</v>
      </c>
      <c r="B67" s="14"/>
      <c r="C67" s="14"/>
    </row>
    <row r="68" spans="1:5" ht="15.75" x14ac:dyDescent="0.25">
      <c r="A68" s="9" t="s">
        <v>18</v>
      </c>
      <c r="B68" s="14"/>
      <c r="C68" s="14"/>
    </row>
    <row r="69" spans="1:5" ht="15.75" x14ac:dyDescent="0.25">
      <c r="A69" s="9" t="s">
        <v>15</v>
      </c>
      <c r="B69" s="14"/>
      <c r="C69" s="14"/>
    </row>
    <row r="70" spans="1:5" ht="15.75" x14ac:dyDescent="0.25">
      <c r="A70" s="9"/>
      <c r="B70" s="14"/>
      <c r="C70" s="14"/>
    </row>
    <row r="71" spans="1:5" ht="18" customHeight="1" x14ac:dyDescent="0.25">
      <c r="A71" s="9" t="s">
        <v>4</v>
      </c>
      <c r="B71" s="9" t="s">
        <v>29</v>
      </c>
      <c r="C71" s="25"/>
      <c r="D71" s="26"/>
      <c r="E71" s="26"/>
    </row>
    <row r="73" spans="1:5" ht="18.75" x14ac:dyDescent="0.3">
      <c r="A73" s="34" t="s">
        <v>7</v>
      </c>
      <c r="B73" s="34"/>
      <c r="C73" s="22"/>
    </row>
    <row r="74" spans="1:5" ht="19.5" customHeight="1" x14ac:dyDescent="0.25">
      <c r="A74" s="7" t="s">
        <v>3</v>
      </c>
      <c r="B74" s="10"/>
      <c r="C74" s="1"/>
    </row>
    <row r="75" spans="1:5" ht="19.5" customHeight="1" x14ac:dyDescent="0.25">
      <c r="A75" s="15" t="s">
        <v>8</v>
      </c>
      <c r="B75" s="10"/>
      <c r="C75" s="1"/>
    </row>
    <row r="76" spans="1:5" ht="19.5" customHeight="1" x14ac:dyDescent="0.25">
      <c r="A76" s="15" t="s">
        <v>9</v>
      </c>
      <c r="B76" s="10"/>
      <c r="C76" s="1"/>
    </row>
    <row r="77" spans="1:5" ht="30" x14ac:dyDescent="0.25">
      <c r="A77" s="16" t="s">
        <v>10</v>
      </c>
      <c r="B77" s="10"/>
      <c r="C77" s="1"/>
    </row>
    <row r="78" spans="1:5" ht="30" x14ac:dyDescent="0.25">
      <c r="A78" s="16" t="s">
        <v>11</v>
      </c>
      <c r="B78" s="10"/>
      <c r="C78" s="1"/>
    </row>
    <row r="79" spans="1:5" ht="21" customHeight="1" x14ac:dyDescent="0.25">
      <c r="A79" s="15" t="s">
        <v>12</v>
      </c>
      <c r="B79" s="10"/>
      <c r="C79" s="1"/>
    </row>
    <row r="80" spans="1:5" ht="21" customHeight="1" x14ac:dyDescent="0.25">
      <c r="A80" s="15" t="s">
        <v>13</v>
      </c>
      <c r="B80" s="10"/>
      <c r="C80" s="1"/>
    </row>
    <row r="81" spans="1:7" x14ac:dyDescent="0.25">
      <c r="A81" s="14" t="s">
        <v>17</v>
      </c>
    </row>
    <row r="82" spans="1:7" x14ac:dyDescent="0.25">
      <c r="A82" s="18"/>
      <c r="B82" s="1"/>
      <c r="C82" s="1"/>
      <c r="D82" s="1"/>
      <c r="E82" s="1"/>
      <c r="F82" s="1"/>
      <c r="G82" s="4"/>
    </row>
    <row r="83" spans="1:7" ht="11.25" customHeight="1" x14ac:dyDescent="0.25">
      <c r="A83" s="18"/>
      <c r="B83" s="1"/>
      <c r="C83" s="1"/>
      <c r="D83" s="1"/>
      <c r="E83" s="1"/>
      <c r="F83" s="1"/>
      <c r="G83" s="4"/>
    </row>
    <row r="84" spans="1:7" s="3" customFormat="1" x14ac:dyDescent="0.25">
      <c r="A84" s="19"/>
      <c r="B84" s="6"/>
      <c r="C84" s="6"/>
      <c r="D84" s="19"/>
      <c r="E84" s="7"/>
    </row>
    <row r="85" spans="1:7" s="8" customFormat="1" ht="12" x14ac:dyDescent="0.2">
      <c r="A85" s="20"/>
      <c r="B85" s="21" t="s">
        <v>24</v>
      </c>
      <c r="C85" s="21" t="s">
        <v>23</v>
      </c>
      <c r="D85" s="21"/>
      <c r="E85" s="24" t="s">
        <v>5</v>
      </c>
    </row>
    <row r="90" spans="1:7" x14ac:dyDescent="0.25">
      <c r="A90" s="3"/>
      <c r="G90"/>
    </row>
  </sheetData>
  <mergeCells count="1">
    <mergeCell ref="A73:B73"/>
  </mergeCells>
  <printOptions horizontalCentered="1"/>
  <pageMargins left="0.31496062992125984" right="0.35433070866141736" top="0.43307086614173229" bottom="0.43307086614173229" header="0.31496062992125984" footer="0.31496062992125984"/>
  <pageSetup paperSize="9" scale="8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Кутлуев Руслан Расилович</cp:lastModifiedBy>
  <cp:lastPrinted>2017-05-30T09:19:00Z</cp:lastPrinted>
  <dcterms:created xsi:type="dcterms:W3CDTF">2016-05-17T03:49:47Z</dcterms:created>
  <dcterms:modified xsi:type="dcterms:W3CDTF">2023-01-12T11:57:16Z</dcterms:modified>
</cp:coreProperties>
</file>